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195" windowHeight="64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6" i="1"/>
  <c r="N7"/>
  <c r="N8"/>
  <c r="N9"/>
  <c r="N10"/>
  <c r="N11"/>
  <c r="N13"/>
  <c r="N14"/>
  <c r="N15"/>
  <c r="N16"/>
  <c r="N17"/>
  <c r="N18"/>
  <c r="N19"/>
  <c r="N20"/>
  <c r="N21"/>
  <c r="N22"/>
  <c r="N23"/>
  <c r="N24"/>
  <c r="N25"/>
  <c r="N26"/>
  <c r="N27"/>
  <c r="N28"/>
  <c r="N29"/>
  <c r="N5"/>
  <c r="E6"/>
  <c r="E7"/>
  <c r="P7" s="1"/>
  <c r="E8"/>
  <c r="E9"/>
  <c r="P9" s="1"/>
  <c r="E10"/>
  <c r="E11"/>
  <c r="P11" s="1"/>
  <c r="E12"/>
  <c r="E13"/>
  <c r="P13" s="1"/>
  <c r="E14"/>
  <c r="E15"/>
  <c r="P15" s="1"/>
  <c r="E16"/>
  <c r="E17"/>
  <c r="P17" s="1"/>
  <c r="E18"/>
  <c r="E19"/>
  <c r="P19" s="1"/>
  <c r="E20"/>
  <c r="E21"/>
  <c r="P21" s="1"/>
  <c r="E22"/>
  <c r="E23"/>
  <c r="P23" s="1"/>
  <c r="Q23" s="1"/>
  <c r="E24"/>
  <c r="E25"/>
  <c r="P25" s="1"/>
  <c r="E26"/>
  <c r="E27"/>
  <c r="P27" s="1"/>
  <c r="E28"/>
  <c r="E29"/>
  <c r="P29" s="1"/>
  <c r="E5"/>
  <c r="P5" l="1"/>
  <c r="P28"/>
  <c r="P26"/>
  <c r="P24"/>
  <c r="P22"/>
  <c r="P20"/>
  <c r="P18"/>
  <c r="P16"/>
  <c r="P14"/>
  <c r="P10"/>
  <c r="P8"/>
  <c r="P6"/>
</calcChain>
</file>

<file path=xl/sharedStrings.xml><?xml version="1.0" encoding="utf-8"?>
<sst xmlns="http://schemas.openxmlformats.org/spreadsheetml/2006/main" count="87" uniqueCount="48">
  <si>
    <t>ACOSTA  ALONSO JUAN MIGUEL</t>
  </si>
  <si>
    <t>ARECHUA TELLO JACQUELINE GISELLA</t>
  </si>
  <si>
    <t>BAZÁN HUAMANCHUMO JESUS ANDRÉS</t>
  </si>
  <si>
    <t>BOLADERAS PONS SERGI</t>
  </si>
  <si>
    <t>BURSTENS SANTOME BRESHITH</t>
  </si>
  <si>
    <t>CÁCERES ESTRADA JORGE LUIS</t>
  </si>
  <si>
    <t>CACHI LLANOS ZAINAB ASHARA</t>
  </si>
  <si>
    <t>FERNANDEZ VILLEGAS  KATHERINE LISSETTE</t>
  </si>
  <si>
    <t>GONZALES SANCHEZ JACKELINE BEATRÍZ</t>
  </si>
  <si>
    <t>HERRERA BUSTAMANTE RODERICK WALTER FRANCISCO.</t>
  </si>
  <si>
    <t>JIMENEZ MENDOZA EDGAR ANTONIO.</t>
  </si>
  <si>
    <t>LEYVA ULLOA NITZA ANNALY</t>
  </si>
  <si>
    <t>PINEDO URCO CARLOS ALFONSO</t>
  </si>
  <si>
    <t>QUESADA BECERRA ALEJANDRO</t>
  </si>
  <si>
    <t>QUISPE CHICLLASTO RUBI SENAIRA</t>
  </si>
  <si>
    <t>QUITO NOLASCO JUAN CARLOS</t>
  </si>
  <si>
    <t>RIOS LIMA FIORELLA ESTEFANI</t>
  </si>
  <si>
    <t>ROCA CHUCHÓN FREDDY JEAN PIER</t>
  </si>
  <si>
    <t>SAENZ CISCNEROS ANGELA AILED</t>
  </si>
  <si>
    <t>TRAMARRIA VEGA GIANINA NICOLE</t>
  </si>
  <si>
    <t>VALENZUELA SANTISTEBAN LUIS FELIPE</t>
  </si>
  <si>
    <t>VALERA TINOCO JEAN PIERRE</t>
  </si>
  <si>
    <t>VARGAS HONORES JORGE LUIS</t>
  </si>
  <si>
    <t>VENTE SEMINARIO JUAN DIEGO</t>
  </si>
  <si>
    <t>APELLIDOS Y NOMBRES</t>
  </si>
  <si>
    <t>Nº</t>
  </si>
  <si>
    <t>ANALISIS FORMAL DEL OBJETO</t>
  </si>
  <si>
    <t>RESUMEN I.M.PEI.</t>
  </si>
  <si>
    <t>UNIVERSIDAD ALAS PERUANAS.    PRIMER PROMEDIO. DOCENTE: ARQ. MARIA CECILIA TORRES VARGAS.</t>
  </si>
  <si>
    <t>TAMAYO IVAN</t>
  </si>
  <si>
    <t>PROMEDIO PRACTCAS. PESO 1</t>
  </si>
  <si>
    <t>SEGUNDO PROMEDIO PARCIAL REDONDEADO</t>
  </si>
  <si>
    <t>ERICK ALARCON LEON</t>
  </si>
  <si>
    <t>UNIVERSIDAD ALAS PERUANAS.   CURSO: DISEÑO ARQUITECTONICO I.  TERCER PROMEDIO FINAL .           DOCENTE: ARQ. MARIA CECILIA TORRES VARGAS.</t>
  </si>
  <si>
    <t>EXPOSICION TERRENO + CULTURA</t>
  </si>
  <si>
    <t>CRITICA EJES + COMPOSICIÓN BEDIMENSIONAL.</t>
  </si>
  <si>
    <t>MAQUETA DE CONJUNTO GRUPAL</t>
  </si>
  <si>
    <t>CRITICA 1 MAQUETA</t>
  </si>
  <si>
    <t>CRITICA 2. ACCESIBILIDAD ZONFICACIÓN.</t>
  </si>
  <si>
    <t>CRÍTICA 3 VOLUMETRIA Y ZONIFICACION</t>
  </si>
  <si>
    <t xml:space="preserve">CRITICA 5 </t>
  </si>
  <si>
    <t xml:space="preserve">CRITICA 4: </t>
  </si>
  <si>
    <t xml:space="preserve">PRESENTACION </t>
  </si>
  <si>
    <t>CRITICA TERRENO INDIVIDUAL.</t>
  </si>
  <si>
    <t>NP</t>
  </si>
  <si>
    <t>PROMEDIO EXPOSICION + PRESENTACION</t>
  </si>
  <si>
    <t>SEGUNDO PROMEDIO PARCIAL CON DOS DECIMALES</t>
  </si>
  <si>
    <t>ENTREGA FINAL (MAQUETA+ AFICHE+ PLANOS+ SUSTENTACIÓN). PESO 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</si>
</sst>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textRotation="90"/>
    </xf>
    <xf numFmtId="0" fontId="0" fillId="0" borderId="1" xfId="0" applyBorder="1"/>
    <xf numFmtId="0" fontId="2" fillId="0" borderId="1" xfId="0" applyFont="1" applyFill="1" applyBorder="1" applyAlignment="1">
      <alignment textRotation="90"/>
    </xf>
    <xf numFmtId="0" fontId="3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textRotation="90"/>
    </xf>
    <xf numFmtId="16" fontId="2" fillId="0" borderId="1" xfId="0" applyNumberFormat="1" applyFont="1" applyFill="1" applyBorder="1" applyAlignment="1">
      <alignment horizontal="center" textRotation="90"/>
    </xf>
    <xf numFmtId="2" fontId="0" fillId="2" borderId="1" xfId="0" applyNumberFormat="1" applyFill="1" applyBorder="1"/>
    <xf numFmtId="1" fontId="5" fillId="3" borderId="1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2" borderId="1" xfId="0" applyFill="1" applyBorder="1"/>
    <xf numFmtId="0" fontId="2" fillId="2" borderId="1" xfId="0" applyFont="1" applyFill="1" applyBorder="1" applyAlignment="1">
      <alignment textRotation="90"/>
    </xf>
    <xf numFmtId="14" fontId="2" fillId="0" borderId="1" xfId="0" applyNumberFormat="1" applyFont="1" applyBorder="1" applyAlignment="1">
      <alignment textRotation="90"/>
    </xf>
    <xf numFmtId="14" fontId="2" fillId="0" borderId="1" xfId="0" applyNumberFormat="1" applyFont="1" applyFill="1" applyBorder="1" applyAlignment="1">
      <alignment textRotation="90"/>
    </xf>
    <xf numFmtId="0" fontId="2" fillId="4" borderId="1" xfId="0" applyFont="1" applyFill="1" applyBorder="1" applyAlignment="1">
      <alignment textRotation="90"/>
    </xf>
    <xf numFmtId="2" fontId="1" fillId="4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0" fontId="8" fillId="0" borderId="1" xfId="0" applyFont="1" applyBorder="1" applyAlignment="1">
      <alignment textRotation="90"/>
    </xf>
    <xf numFmtId="0" fontId="8" fillId="4" borderId="1" xfId="0" applyFont="1" applyFill="1" applyBorder="1" applyAlignment="1">
      <alignment textRotation="90"/>
    </xf>
    <xf numFmtId="0" fontId="8" fillId="0" borderId="1" xfId="0" applyFont="1" applyFill="1" applyBorder="1" applyAlignment="1">
      <alignment textRotation="90"/>
    </xf>
    <xf numFmtId="0" fontId="8" fillId="2" borderId="1" xfId="0" applyFont="1" applyFill="1" applyBorder="1" applyAlignment="1">
      <alignment textRotation="90"/>
    </xf>
    <xf numFmtId="0" fontId="8" fillId="2" borderId="1" xfId="0" applyFont="1" applyFill="1" applyBorder="1" applyAlignment="1">
      <alignment horizontal="justify" textRotation="90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6" xfId="0" applyNumberFormat="1" applyFont="1" applyBorder="1" applyAlignment="1">
      <alignment horizontal="center" textRotation="90"/>
    </xf>
    <xf numFmtId="14" fontId="2" fillId="0" borderId="4" xfId="0" applyNumberFormat="1" applyFont="1" applyBorder="1" applyAlignment="1">
      <alignment horizontal="center" textRotation="90"/>
    </xf>
    <xf numFmtId="16" fontId="2" fillId="0" borderId="1" xfId="0" applyNumberFormat="1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topLeftCell="A10" workbookViewId="0">
      <selection activeCell="R27" sqref="R27"/>
    </sheetView>
  </sheetViews>
  <sheetFormatPr baseColWidth="10" defaultRowHeight="15"/>
  <cols>
    <col min="1" max="1" width="3.85546875" customWidth="1"/>
    <col min="2" max="2" width="51.42578125" customWidth="1"/>
    <col min="3" max="13" width="5.140625" style="1" customWidth="1"/>
    <col min="14" max="14" width="6.42578125" style="1" customWidth="1"/>
    <col min="15" max="15" width="7.42578125" customWidth="1"/>
    <col min="16" max="17" width="7.7109375" customWidth="1"/>
  </cols>
  <sheetData>
    <row r="1" spans="1:24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5"/>
      <c r="S1" s="15"/>
      <c r="T1" s="15"/>
      <c r="U1" s="15"/>
      <c r="V1" s="15"/>
      <c r="W1" s="15"/>
      <c r="X1" s="16"/>
    </row>
    <row r="2" spans="1:24" ht="43.5" customHeight="1">
      <c r="A2" s="32" t="s">
        <v>25</v>
      </c>
      <c r="B2" s="32" t="s">
        <v>24</v>
      </c>
      <c r="C2" s="2"/>
      <c r="D2" s="2"/>
      <c r="E2" s="21"/>
      <c r="F2" s="2"/>
      <c r="G2" s="4"/>
      <c r="H2" s="2"/>
      <c r="I2" s="2"/>
      <c r="J2" s="2"/>
      <c r="K2" s="2"/>
      <c r="L2" s="2"/>
      <c r="M2" s="2"/>
      <c r="N2" s="18"/>
      <c r="O2" s="17"/>
      <c r="P2" s="33" t="s">
        <v>46</v>
      </c>
      <c r="Q2" s="33" t="s">
        <v>31</v>
      </c>
    </row>
    <row r="3" spans="1:24" ht="39.75">
      <c r="A3" s="32"/>
      <c r="B3" s="32"/>
      <c r="C3" s="19">
        <v>40701</v>
      </c>
      <c r="D3" s="2"/>
      <c r="E3" s="21"/>
      <c r="F3" s="19">
        <v>40732</v>
      </c>
      <c r="G3" s="20">
        <v>40737</v>
      </c>
      <c r="H3" s="36">
        <v>40739</v>
      </c>
      <c r="I3" s="37"/>
      <c r="J3" s="19">
        <v>40743</v>
      </c>
      <c r="K3" s="19">
        <v>40746</v>
      </c>
      <c r="L3" s="19">
        <v>40751</v>
      </c>
      <c r="M3" s="19">
        <v>40753</v>
      </c>
      <c r="N3" s="18"/>
      <c r="O3" s="17"/>
      <c r="P3" s="33"/>
      <c r="Q3" s="33"/>
    </row>
    <row r="4" spans="1:24" ht="252.75" customHeight="1">
      <c r="A4" s="32"/>
      <c r="B4" s="32"/>
      <c r="C4" s="27" t="s">
        <v>34</v>
      </c>
      <c r="D4" s="27" t="s">
        <v>42</v>
      </c>
      <c r="E4" s="28" t="s">
        <v>45</v>
      </c>
      <c r="F4" s="27" t="s">
        <v>35</v>
      </c>
      <c r="G4" s="27" t="s">
        <v>36</v>
      </c>
      <c r="H4" s="27" t="s">
        <v>43</v>
      </c>
      <c r="I4" s="29" t="s">
        <v>37</v>
      </c>
      <c r="J4" s="29" t="s">
        <v>38</v>
      </c>
      <c r="K4" s="29" t="s">
        <v>39</v>
      </c>
      <c r="L4" s="27" t="s">
        <v>41</v>
      </c>
      <c r="M4" s="27" t="s">
        <v>40</v>
      </c>
      <c r="N4" s="30" t="s">
        <v>30</v>
      </c>
      <c r="O4" s="31" t="s">
        <v>47</v>
      </c>
      <c r="P4" s="33"/>
      <c r="Q4" s="33"/>
    </row>
    <row r="5" spans="1:24">
      <c r="A5" s="3">
        <v>1</v>
      </c>
      <c r="B5" s="3" t="s">
        <v>0</v>
      </c>
      <c r="C5" s="6">
        <v>16</v>
      </c>
      <c r="D5" s="6">
        <v>16</v>
      </c>
      <c r="E5" s="22">
        <f>SUM(C5:D5)/2</f>
        <v>16</v>
      </c>
      <c r="F5" s="9">
        <v>16</v>
      </c>
      <c r="G5" s="9">
        <v>5</v>
      </c>
      <c r="H5" s="6">
        <v>5</v>
      </c>
      <c r="I5" s="6">
        <v>5</v>
      </c>
      <c r="J5" s="6">
        <v>5</v>
      </c>
      <c r="K5" s="6">
        <v>16</v>
      </c>
      <c r="L5" s="6">
        <v>5</v>
      </c>
      <c r="M5" s="6">
        <v>12</v>
      </c>
      <c r="N5" s="23">
        <f>(E5+F5+G5+H5+I5+J5+K5+L5+M5)/9</f>
        <v>9.4444444444444446</v>
      </c>
      <c r="O5" s="13">
        <v>13</v>
      </c>
      <c r="P5" s="25">
        <f>(N5+(O5*2))/3</f>
        <v>11.814814814814815</v>
      </c>
      <c r="Q5" s="14">
        <v>11.814814814814815</v>
      </c>
    </row>
    <row r="6" spans="1:24">
      <c r="A6" s="3">
        <v>2</v>
      </c>
      <c r="B6" s="3" t="s">
        <v>32</v>
      </c>
      <c r="C6" s="6">
        <v>12</v>
      </c>
      <c r="D6" s="6">
        <v>13</v>
      </c>
      <c r="E6" s="22">
        <f t="shared" ref="E6:E29" si="0">SUM(C6:D6)/2</f>
        <v>12.5</v>
      </c>
      <c r="F6" s="9">
        <v>5</v>
      </c>
      <c r="G6" s="9">
        <v>15</v>
      </c>
      <c r="H6" s="6">
        <v>15</v>
      </c>
      <c r="I6" s="6">
        <v>5</v>
      </c>
      <c r="J6" s="6">
        <v>5</v>
      </c>
      <c r="K6" s="6">
        <v>5</v>
      </c>
      <c r="L6" s="6">
        <v>5</v>
      </c>
      <c r="M6" s="6">
        <v>5</v>
      </c>
      <c r="N6" s="23">
        <f t="shared" ref="N6:N29" si="1">(E6+F6+G6+H6+I6+J6+K6+L6+M6)/9</f>
        <v>8.0555555555555554</v>
      </c>
      <c r="O6" s="13">
        <v>0</v>
      </c>
      <c r="P6" s="25">
        <f t="shared" ref="P6:P29" si="2">(N6+(O6*2))/3</f>
        <v>2.6851851851851851</v>
      </c>
      <c r="Q6" s="14">
        <v>2.6851851851851851</v>
      </c>
    </row>
    <row r="7" spans="1:24">
      <c r="A7" s="3">
        <v>2</v>
      </c>
      <c r="B7" s="3" t="s">
        <v>1</v>
      </c>
      <c r="C7" s="6">
        <v>14</v>
      </c>
      <c r="D7" s="6">
        <v>13</v>
      </c>
      <c r="E7" s="22">
        <f t="shared" si="0"/>
        <v>13.5</v>
      </c>
      <c r="F7" s="9">
        <v>16</v>
      </c>
      <c r="G7" s="9">
        <v>15</v>
      </c>
      <c r="H7" s="6">
        <v>16</v>
      </c>
      <c r="I7" s="6">
        <v>14</v>
      </c>
      <c r="J7" s="6">
        <v>12</v>
      </c>
      <c r="K7" s="6">
        <v>5</v>
      </c>
      <c r="L7" s="6">
        <v>14</v>
      </c>
      <c r="M7" s="6">
        <v>10</v>
      </c>
      <c r="N7" s="23">
        <f t="shared" si="1"/>
        <v>12.833333333333334</v>
      </c>
      <c r="O7" s="13">
        <v>0</v>
      </c>
      <c r="P7" s="25">
        <f t="shared" si="2"/>
        <v>4.2777777777777777</v>
      </c>
      <c r="Q7" s="14">
        <v>4.2777777777777777</v>
      </c>
    </row>
    <row r="8" spans="1:24">
      <c r="A8" s="3">
        <v>3</v>
      </c>
      <c r="B8" s="3" t="s">
        <v>2</v>
      </c>
      <c r="C8" s="6">
        <v>14</v>
      </c>
      <c r="D8" s="6">
        <v>16</v>
      </c>
      <c r="E8" s="22">
        <f t="shared" si="0"/>
        <v>15</v>
      </c>
      <c r="F8" s="9">
        <v>5</v>
      </c>
      <c r="G8" s="9">
        <v>5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15</v>
      </c>
      <c r="N8" s="23">
        <f t="shared" si="1"/>
        <v>7.2222222222222223</v>
      </c>
      <c r="O8" s="13">
        <v>15</v>
      </c>
      <c r="P8" s="25">
        <f t="shared" si="2"/>
        <v>12.407407407407407</v>
      </c>
      <c r="Q8" s="14">
        <v>12.407407407407407</v>
      </c>
    </row>
    <row r="9" spans="1:24">
      <c r="A9" s="3">
        <v>4</v>
      </c>
      <c r="B9" s="3" t="s">
        <v>3</v>
      </c>
      <c r="C9" s="6">
        <v>15</v>
      </c>
      <c r="D9" s="6">
        <v>14</v>
      </c>
      <c r="E9" s="22">
        <f t="shared" si="0"/>
        <v>14.5</v>
      </c>
      <c r="F9" s="9">
        <v>5</v>
      </c>
      <c r="G9" s="9">
        <v>5</v>
      </c>
      <c r="H9" s="6">
        <v>5</v>
      </c>
      <c r="I9" s="6">
        <v>15</v>
      </c>
      <c r="J9" s="6">
        <v>15</v>
      </c>
      <c r="K9" s="6">
        <v>5</v>
      </c>
      <c r="L9" s="6">
        <v>5</v>
      </c>
      <c r="M9" s="6">
        <v>5</v>
      </c>
      <c r="N9" s="23">
        <f t="shared" si="1"/>
        <v>8.2777777777777786</v>
      </c>
      <c r="O9" s="13">
        <v>19</v>
      </c>
      <c r="P9" s="25">
        <f t="shared" si="2"/>
        <v>15.425925925925926</v>
      </c>
      <c r="Q9" s="14">
        <v>15.425925925925926</v>
      </c>
    </row>
    <row r="10" spans="1:24">
      <c r="A10" s="3">
        <v>5</v>
      </c>
      <c r="B10" s="3" t="s">
        <v>4</v>
      </c>
      <c r="C10" s="6">
        <v>11</v>
      </c>
      <c r="D10" s="6">
        <v>11</v>
      </c>
      <c r="E10" s="22">
        <f t="shared" si="0"/>
        <v>11</v>
      </c>
      <c r="F10" s="9">
        <v>5</v>
      </c>
      <c r="G10" s="9">
        <v>5</v>
      </c>
      <c r="H10" s="6">
        <v>5</v>
      </c>
      <c r="I10" s="6">
        <v>14</v>
      </c>
      <c r="J10" s="6">
        <v>5</v>
      </c>
      <c r="K10" s="6">
        <v>5</v>
      </c>
      <c r="L10" s="6">
        <v>5</v>
      </c>
      <c r="M10" s="6">
        <v>5</v>
      </c>
      <c r="N10" s="23">
        <f t="shared" si="1"/>
        <v>6.666666666666667</v>
      </c>
      <c r="O10" s="13">
        <v>0</v>
      </c>
      <c r="P10" s="25">
        <f t="shared" si="2"/>
        <v>2.2222222222222223</v>
      </c>
      <c r="Q10" s="14">
        <v>2.2222222222222223</v>
      </c>
    </row>
    <row r="11" spans="1:24">
      <c r="A11" s="3">
        <v>6</v>
      </c>
      <c r="B11" s="3" t="s">
        <v>5</v>
      </c>
      <c r="C11" s="6">
        <v>14</v>
      </c>
      <c r="D11" s="6">
        <v>16</v>
      </c>
      <c r="E11" s="22">
        <f t="shared" si="0"/>
        <v>15</v>
      </c>
      <c r="F11" s="9">
        <v>5</v>
      </c>
      <c r="G11" s="9">
        <v>15</v>
      </c>
      <c r="H11" s="6">
        <v>16</v>
      </c>
      <c r="I11" s="6">
        <v>13</v>
      </c>
      <c r="J11" s="6">
        <v>14</v>
      </c>
      <c r="K11" s="6">
        <v>16</v>
      </c>
      <c r="L11" s="6">
        <v>5</v>
      </c>
      <c r="M11" s="6">
        <v>5</v>
      </c>
      <c r="N11" s="23">
        <f t="shared" si="1"/>
        <v>11.555555555555555</v>
      </c>
      <c r="O11" s="13">
        <v>15</v>
      </c>
      <c r="P11" s="25">
        <f t="shared" si="2"/>
        <v>13.851851851851853</v>
      </c>
      <c r="Q11" s="14">
        <v>13.851851851851853</v>
      </c>
    </row>
    <row r="12" spans="1:24">
      <c r="A12" s="3">
        <v>7</v>
      </c>
      <c r="B12" s="3" t="s">
        <v>6</v>
      </c>
      <c r="C12" s="6" t="s">
        <v>44</v>
      </c>
      <c r="D12" s="6" t="s">
        <v>44</v>
      </c>
      <c r="E12" s="22">
        <f t="shared" si="0"/>
        <v>0</v>
      </c>
      <c r="F12" s="6" t="s">
        <v>44</v>
      </c>
      <c r="G12" s="6" t="s">
        <v>44</v>
      </c>
      <c r="H12" s="6" t="s">
        <v>44</v>
      </c>
      <c r="I12" s="6" t="s">
        <v>44</v>
      </c>
      <c r="J12" s="6" t="s">
        <v>44</v>
      </c>
      <c r="K12" s="6" t="s">
        <v>44</v>
      </c>
      <c r="L12" s="6" t="s">
        <v>44</v>
      </c>
      <c r="M12" s="6" t="s">
        <v>44</v>
      </c>
      <c r="N12" s="24" t="s">
        <v>44</v>
      </c>
      <c r="O12" s="24" t="s">
        <v>44</v>
      </c>
      <c r="P12" s="26" t="s">
        <v>44</v>
      </c>
      <c r="Q12" s="14" t="s">
        <v>44</v>
      </c>
    </row>
    <row r="13" spans="1:24">
      <c r="A13" s="3">
        <v>8</v>
      </c>
      <c r="B13" s="3" t="s">
        <v>7</v>
      </c>
      <c r="C13" s="6">
        <v>13</v>
      </c>
      <c r="D13" s="6">
        <v>14</v>
      </c>
      <c r="E13" s="22">
        <f t="shared" si="0"/>
        <v>13.5</v>
      </c>
      <c r="F13" s="9">
        <v>15</v>
      </c>
      <c r="G13" s="9">
        <v>0</v>
      </c>
      <c r="H13" s="6">
        <v>5</v>
      </c>
      <c r="I13" s="6">
        <v>5</v>
      </c>
      <c r="J13" s="6">
        <v>13</v>
      </c>
      <c r="K13" s="6">
        <v>5</v>
      </c>
      <c r="L13" s="6">
        <v>13</v>
      </c>
      <c r="M13" s="6">
        <v>5</v>
      </c>
      <c r="N13" s="23">
        <f t="shared" si="1"/>
        <v>8.2777777777777786</v>
      </c>
      <c r="O13" s="13">
        <v>15</v>
      </c>
      <c r="P13" s="25">
        <f t="shared" si="2"/>
        <v>12.75925925925926</v>
      </c>
      <c r="Q13" s="14">
        <v>12.75925925925926</v>
      </c>
    </row>
    <row r="14" spans="1:24">
      <c r="A14" s="3">
        <v>9</v>
      </c>
      <c r="B14" s="3" t="s">
        <v>8</v>
      </c>
      <c r="C14" s="6">
        <v>11</v>
      </c>
      <c r="D14" s="6">
        <v>10</v>
      </c>
      <c r="E14" s="22">
        <f t="shared" si="0"/>
        <v>10.5</v>
      </c>
      <c r="F14" s="9">
        <v>5</v>
      </c>
      <c r="G14" s="9">
        <v>15</v>
      </c>
      <c r="H14" s="6">
        <v>5</v>
      </c>
      <c r="I14" s="6">
        <v>5</v>
      </c>
      <c r="J14" s="6">
        <v>15</v>
      </c>
      <c r="K14" s="6">
        <v>13</v>
      </c>
      <c r="L14" s="6">
        <v>15</v>
      </c>
      <c r="M14" s="6">
        <v>15</v>
      </c>
      <c r="N14" s="23">
        <f t="shared" si="1"/>
        <v>10.944444444444445</v>
      </c>
      <c r="O14" s="13">
        <v>17</v>
      </c>
      <c r="P14" s="25">
        <f t="shared" si="2"/>
        <v>14.981481481481481</v>
      </c>
      <c r="Q14" s="14">
        <v>14.981481481481481</v>
      </c>
    </row>
    <row r="15" spans="1:24">
      <c r="A15" s="3">
        <v>10</v>
      </c>
      <c r="B15" s="3" t="s">
        <v>9</v>
      </c>
      <c r="C15" s="6">
        <v>5</v>
      </c>
      <c r="D15" s="6">
        <v>5</v>
      </c>
      <c r="E15" s="22">
        <f t="shared" si="0"/>
        <v>5</v>
      </c>
      <c r="F15" s="9">
        <v>15</v>
      </c>
      <c r="G15" s="9">
        <v>15</v>
      </c>
      <c r="H15" s="6">
        <v>5</v>
      </c>
      <c r="I15" s="6">
        <v>5</v>
      </c>
      <c r="J15" s="6">
        <v>13</v>
      </c>
      <c r="K15" s="6">
        <v>14</v>
      </c>
      <c r="L15" s="6">
        <v>5</v>
      </c>
      <c r="M15" s="6">
        <v>5</v>
      </c>
      <c r="N15" s="23">
        <f t="shared" si="1"/>
        <v>9.1111111111111107</v>
      </c>
      <c r="O15" s="13">
        <v>11</v>
      </c>
      <c r="P15" s="25">
        <f t="shared" si="2"/>
        <v>10.37037037037037</v>
      </c>
      <c r="Q15" s="14">
        <v>10.37037037037037</v>
      </c>
    </row>
    <row r="16" spans="1:24">
      <c r="A16" s="3">
        <v>11</v>
      </c>
      <c r="B16" s="3" t="s">
        <v>10</v>
      </c>
      <c r="C16" s="6">
        <v>13</v>
      </c>
      <c r="D16" s="6">
        <v>13</v>
      </c>
      <c r="E16" s="22">
        <f t="shared" si="0"/>
        <v>13</v>
      </c>
      <c r="F16" s="9">
        <v>5</v>
      </c>
      <c r="G16" s="9">
        <v>5</v>
      </c>
      <c r="H16" s="6">
        <v>16</v>
      </c>
      <c r="I16" s="6">
        <v>12</v>
      </c>
      <c r="J16" s="6">
        <v>14</v>
      </c>
      <c r="K16" s="6">
        <v>11</v>
      </c>
      <c r="L16" s="6">
        <v>12</v>
      </c>
      <c r="M16" s="6">
        <v>12</v>
      </c>
      <c r="N16" s="23">
        <f t="shared" si="1"/>
        <v>11.111111111111111</v>
      </c>
      <c r="O16" s="13">
        <v>7</v>
      </c>
      <c r="P16" s="25">
        <f t="shared" si="2"/>
        <v>8.3703703703703702</v>
      </c>
      <c r="Q16" s="14">
        <v>8.3703703703703702</v>
      </c>
    </row>
    <row r="17" spans="1:17">
      <c r="A17" s="3">
        <v>12</v>
      </c>
      <c r="B17" s="3" t="s">
        <v>11</v>
      </c>
      <c r="C17" s="6">
        <v>16</v>
      </c>
      <c r="D17" s="6">
        <v>18</v>
      </c>
      <c r="E17" s="22">
        <f t="shared" si="0"/>
        <v>17</v>
      </c>
      <c r="F17" s="9">
        <v>16</v>
      </c>
      <c r="G17" s="9">
        <v>5</v>
      </c>
      <c r="H17" s="6">
        <v>16</v>
      </c>
      <c r="I17" s="6">
        <v>13</v>
      </c>
      <c r="J17" s="6">
        <v>14</v>
      </c>
      <c r="K17" s="6">
        <v>12</v>
      </c>
      <c r="L17" s="6">
        <v>16</v>
      </c>
      <c r="M17" s="6">
        <v>14</v>
      </c>
      <c r="N17" s="23">
        <f t="shared" si="1"/>
        <v>13.666666666666666</v>
      </c>
      <c r="O17" s="13">
        <v>18</v>
      </c>
      <c r="P17" s="25">
        <f t="shared" si="2"/>
        <v>16.555555555555554</v>
      </c>
      <c r="Q17" s="14">
        <v>16.555555555555554</v>
      </c>
    </row>
    <row r="18" spans="1:17">
      <c r="A18" s="3">
        <v>13</v>
      </c>
      <c r="B18" s="3" t="s">
        <v>12</v>
      </c>
      <c r="C18" s="6">
        <v>17</v>
      </c>
      <c r="D18" s="6">
        <v>16</v>
      </c>
      <c r="E18" s="22">
        <f t="shared" si="0"/>
        <v>16.5</v>
      </c>
      <c r="F18" s="9">
        <v>5</v>
      </c>
      <c r="G18" s="9">
        <v>15</v>
      </c>
      <c r="H18" s="6">
        <v>18</v>
      </c>
      <c r="I18" s="6">
        <v>15</v>
      </c>
      <c r="J18" s="6">
        <v>13</v>
      </c>
      <c r="K18" s="6">
        <v>12</v>
      </c>
      <c r="L18" s="6">
        <v>5</v>
      </c>
      <c r="M18" s="6">
        <v>9</v>
      </c>
      <c r="N18" s="23">
        <f t="shared" si="1"/>
        <v>12.055555555555555</v>
      </c>
      <c r="O18" s="13">
        <v>13</v>
      </c>
      <c r="P18" s="25">
        <f t="shared" si="2"/>
        <v>12.685185185185185</v>
      </c>
      <c r="Q18" s="14">
        <v>12.685185185185185</v>
      </c>
    </row>
    <row r="19" spans="1:17">
      <c r="A19" s="3">
        <v>14</v>
      </c>
      <c r="B19" s="3" t="s">
        <v>13</v>
      </c>
      <c r="C19" s="6">
        <v>12</v>
      </c>
      <c r="D19" s="6">
        <v>11</v>
      </c>
      <c r="E19" s="22">
        <f t="shared" si="0"/>
        <v>11.5</v>
      </c>
      <c r="F19" s="9">
        <v>5</v>
      </c>
      <c r="G19" s="9">
        <v>15</v>
      </c>
      <c r="H19" s="6">
        <v>5</v>
      </c>
      <c r="I19" s="6">
        <v>5</v>
      </c>
      <c r="J19" s="6">
        <v>14</v>
      </c>
      <c r="K19" s="6">
        <v>5</v>
      </c>
      <c r="L19" s="6">
        <v>14</v>
      </c>
      <c r="M19" s="6">
        <v>5</v>
      </c>
      <c r="N19" s="23">
        <f t="shared" si="1"/>
        <v>8.8333333333333339</v>
      </c>
      <c r="O19" s="13">
        <v>12</v>
      </c>
      <c r="P19" s="25">
        <f t="shared" si="2"/>
        <v>10.944444444444445</v>
      </c>
      <c r="Q19" s="14">
        <v>10.944444444444445</v>
      </c>
    </row>
    <row r="20" spans="1:17">
      <c r="A20" s="3">
        <v>15</v>
      </c>
      <c r="B20" s="3" t="s">
        <v>14</v>
      </c>
      <c r="C20" s="6">
        <v>13</v>
      </c>
      <c r="D20" s="6">
        <v>14</v>
      </c>
      <c r="E20" s="22">
        <f t="shared" si="0"/>
        <v>13.5</v>
      </c>
      <c r="F20" s="9">
        <v>14</v>
      </c>
      <c r="G20" s="9">
        <v>5</v>
      </c>
      <c r="H20" s="6">
        <v>16</v>
      </c>
      <c r="I20" s="6">
        <v>12</v>
      </c>
      <c r="J20" s="6">
        <v>11</v>
      </c>
      <c r="K20" s="6">
        <v>14</v>
      </c>
      <c r="L20" s="6">
        <v>5</v>
      </c>
      <c r="M20" s="6">
        <v>5</v>
      </c>
      <c r="N20" s="23">
        <f t="shared" si="1"/>
        <v>10.611111111111111</v>
      </c>
      <c r="O20" s="13">
        <v>15</v>
      </c>
      <c r="P20" s="25">
        <f t="shared" si="2"/>
        <v>13.537037037037038</v>
      </c>
      <c r="Q20" s="14">
        <v>13.537037037037038</v>
      </c>
    </row>
    <row r="21" spans="1:17">
      <c r="A21" s="3">
        <v>16</v>
      </c>
      <c r="B21" s="3" t="s">
        <v>15</v>
      </c>
      <c r="C21" s="6">
        <v>5</v>
      </c>
      <c r="D21" s="6">
        <v>5</v>
      </c>
      <c r="E21" s="22">
        <f t="shared" si="0"/>
        <v>5</v>
      </c>
      <c r="F21" s="9">
        <v>5</v>
      </c>
      <c r="G21" s="9">
        <v>15</v>
      </c>
      <c r="H21" s="6">
        <v>16</v>
      </c>
      <c r="I21" s="6">
        <v>10</v>
      </c>
      <c r="J21" s="6">
        <v>5</v>
      </c>
      <c r="K21" s="6">
        <v>5</v>
      </c>
      <c r="L21" s="6">
        <v>10</v>
      </c>
      <c r="M21" s="6">
        <v>14</v>
      </c>
      <c r="N21" s="23">
        <f t="shared" si="1"/>
        <v>9.4444444444444446</v>
      </c>
      <c r="O21" s="13">
        <v>16</v>
      </c>
      <c r="P21" s="25">
        <f t="shared" si="2"/>
        <v>13.814814814814815</v>
      </c>
      <c r="Q21" s="14">
        <v>13.814814814814815</v>
      </c>
    </row>
    <row r="22" spans="1:17">
      <c r="A22" s="3">
        <v>17</v>
      </c>
      <c r="B22" s="3" t="s">
        <v>16</v>
      </c>
      <c r="C22" s="6">
        <v>15</v>
      </c>
      <c r="D22" s="6">
        <v>14</v>
      </c>
      <c r="E22" s="22">
        <f t="shared" si="0"/>
        <v>14.5</v>
      </c>
      <c r="F22" s="9">
        <v>5</v>
      </c>
      <c r="G22" s="9">
        <v>15</v>
      </c>
      <c r="H22" s="6">
        <v>16</v>
      </c>
      <c r="I22" s="6">
        <v>13</v>
      </c>
      <c r="J22" s="6">
        <v>5</v>
      </c>
      <c r="K22" s="6">
        <v>14</v>
      </c>
      <c r="L22" s="6">
        <v>15</v>
      </c>
      <c r="M22" s="6">
        <v>17</v>
      </c>
      <c r="N22" s="23">
        <f t="shared" si="1"/>
        <v>12.722222222222221</v>
      </c>
      <c r="O22" s="13">
        <v>17</v>
      </c>
      <c r="P22" s="25">
        <f t="shared" si="2"/>
        <v>15.574074074074074</v>
      </c>
      <c r="Q22" s="14">
        <v>15.574074074074074</v>
      </c>
    </row>
    <row r="23" spans="1:17">
      <c r="A23" s="3">
        <v>18</v>
      </c>
      <c r="B23" s="3" t="s">
        <v>17</v>
      </c>
      <c r="C23" s="6">
        <v>12</v>
      </c>
      <c r="D23" s="6">
        <v>12</v>
      </c>
      <c r="E23" s="22">
        <f t="shared" si="0"/>
        <v>12</v>
      </c>
      <c r="F23" s="9">
        <v>5</v>
      </c>
      <c r="G23" s="9">
        <v>15</v>
      </c>
      <c r="H23" s="6">
        <v>5</v>
      </c>
      <c r="I23" s="6">
        <v>5</v>
      </c>
      <c r="J23" s="6">
        <v>13</v>
      </c>
      <c r="K23" s="6">
        <v>5</v>
      </c>
      <c r="L23" s="6">
        <v>5</v>
      </c>
      <c r="M23" s="6">
        <v>10</v>
      </c>
      <c r="N23" s="23">
        <f t="shared" si="1"/>
        <v>8.3333333333333339</v>
      </c>
      <c r="O23" s="13">
        <v>10</v>
      </c>
      <c r="P23" s="25">
        <f t="shared" si="2"/>
        <v>9.4444444444444446</v>
      </c>
      <c r="Q23" s="14">
        <f>+P23</f>
        <v>9.4444444444444446</v>
      </c>
    </row>
    <row r="24" spans="1:17">
      <c r="A24" s="3">
        <v>20</v>
      </c>
      <c r="B24" s="3" t="s">
        <v>29</v>
      </c>
      <c r="C24" s="6">
        <v>5</v>
      </c>
      <c r="D24" s="6">
        <v>5</v>
      </c>
      <c r="E24" s="22">
        <f t="shared" si="0"/>
        <v>5</v>
      </c>
      <c r="F24" s="9">
        <v>5</v>
      </c>
      <c r="G24" s="9">
        <v>5</v>
      </c>
      <c r="H24" s="6">
        <v>5</v>
      </c>
      <c r="I24" s="6">
        <v>5</v>
      </c>
      <c r="J24" s="6">
        <v>5</v>
      </c>
      <c r="K24" s="6">
        <v>10</v>
      </c>
      <c r="L24" s="6">
        <v>5</v>
      </c>
      <c r="M24" s="6">
        <v>5</v>
      </c>
      <c r="N24" s="23">
        <f t="shared" si="1"/>
        <v>5.5555555555555554</v>
      </c>
      <c r="O24" s="13">
        <v>9</v>
      </c>
      <c r="P24" s="25">
        <f t="shared" si="2"/>
        <v>7.8518518518518521</v>
      </c>
      <c r="Q24" s="14">
        <v>7.8518518518518521</v>
      </c>
    </row>
    <row r="25" spans="1:17">
      <c r="A25" s="3">
        <v>21</v>
      </c>
      <c r="B25" s="3" t="s">
        <v>19</v>
      </c>
      <c r="C25" s="6">
        <v>13</v>
      </c>
      <c r="D25" s="6">
        <v>12</v>
      </c>
      <c r="E25" s="22">
        <f t="shared" si="0"/>
        <v>12.5</v>
      </c>
      <c r="F25" s="9">
        <v>15</v>
      </c>
      <c r="G25" s="9">
        <v>15</v>
      </c>
      <c r="H25" s="6">
        <v>16</v>
      </c>
      <c r="I25" s="6">
        <v>13</v>
      </c>
      <c r="J25" s="6">
        <v>12</v>
      </c>
      <c r="K25" s="6">
        <v>14</v>
      </c>
      <c r="L25" s="6">
        <v>14</v>
      </c>
      <c r="M25" s="6">
        <v>10</v>
      </c>
      <c r="N25" s="23">
        <f t="shared" si="1"/>
        <v>13.5</v>
      </c>
      <c r="O25" s="13">
        <v>8</v>
      </c>
      <c r="P25" s="25">
        <f t="shared" si="2"/>
        <v>9.8333333333333339</v>
      </c>
      <c r="Q25" s="14">
        <v>9.8333333333333339</v>
      </c>
    </row>
    <row r="26" spans="1:17">
      <c r="A26" s="3">
        <v>22</v>
      </c>
      <c r="B26" s="3" t="s">
        <v>20</v>
      </c>
      <c r="C26" s="6">
        <v>13</v>
      </c>
      <c r="D26" s="6">
        <v>13</v>
      </c>
      <c r="E26" s="22">
        <f t="shared" si="0"/>
        <v>13</v>
      </c>
      <c r="F26" s="9">
        <v>5</v>
      </c>
      <c r="G26" s="9">
        <v>0</v>
      </c>
      <c r="H26" s="6">
        <v>14</v>
      </c>
      <c r="I26" s="6">
        <v>5</v>
      </c>
      <c r="J26" s="6">
        <v>15</v>
      </c>
      <c r="K26" s="6">
        <v>14</v>
      </c>
      <c r="L26" s="6">
        <v>12</v>
      </c>
      <c r="M26" s="6">
        <v>11</v>
      </c>
      <c r="N26" s="23">
        <f t="shared" si="1"/>
        <v>9.8888888888888893</v>
      </c>
      <c r="O26" s="13">
        <v>13</v>
      </c>
      <c r="P26" s="25">
        <f t="shared" si="2"/>
        <v>11.962962962962962</v>
      </c>
      <c r="Q26" s="14">
        <v>11.962962962962962</v>
      </c>
    </row>
    <row r="27" spans="1:17">
      <c r="A27" s="3">
        <v>23</v>
      </c>
      <c r="B27" s="3" t="s">
        <v>21</v>
      </c>
      <c r="C27" s="6">
        <v>16</v>
      </c>
      <c r="D27" s="6">
        <v>17</v>
      </c>
      <c r="E27" s="22">
        <f t="shared" si="0"/>
        <v>16.5</v>
      </c>
      <c r="F27" s="9">
        <v>5</v>
      </c>
      <c r="G27" s="9">
        <v>0</v>
      </c>
      <c r="H27" s="6">
        <v>5</v>
      </c>
      <c r="I27" s="6">
        <v>5</v>
      </c>
      <c r="J27" s="6">
        <v>5</v>
      </c>
      <c r="K27" s="6">
        <v>5</v>
      </c>
      <c r="L27" s="6">
        <v>5</v>
      </c>
      <c r="M27" s="6">
        <v>9</v>
      </c>
      <c r="N27" s="23">
        <f t="shared" si="1"/>
        <v>6.166666666666667</v>
      </c>
      <c r="O27" s="13">
        <v>10</v>
      </c>
      <c r="P27" s="25">
        <f t="shared" si="2"/>
        <v>8.7222222222222232</v>
      </c>
      <c r="Q27" s="14">
        <v>8.7222222222222232</v>
      </c>
    </row>
    <row r="28" spans="1:17">
      <c r="A28" s="3">
        <v>24</v>
      </c>
      <c r="B28" s="3" t="s">
        <v>22</v>
      </c>
      <c r="C28" s="6">
        <v>5</v>
      </c>
      <c r="D28" s="6">
        <v>5</v>
      </c>
      <c r="E28" s="22">
        <f t="shared" si="0"/>
        <v>5</v>
      </c>
      <c r="F28" s="9">
        <v>14</v>
      </c>
      <c r="G28" s="9">
        <v>15</v>
      </c>
      <c r="H28" s="6">
        <v>16</v>
      </c>
      <c r="I28" s="6">
        <v>15</v>
      </c>
      <c r="J28" s="6">
        <v>12</v>
      </c>
      <c r="K28" s="6">
        <v>14</v>
      </c>
      <c r="L28" s="6">
        <v>13</v>
      </c>
      <c r="M28" s="6">
        <v>14</v>
      </c>
      <c r="N28" s="23">
        <f t="shared" si="1"/>
        <v>13.111111111111111</v>
      </c>
      <c r="O28" s="13">
        <v>17</v>
      </c>
      <c r="P28" s="25">
        <f t="shared" si="2"/>
        <v>15.703703703703704</v>
      </c>
      <c r="Q28" s="14">
        <v>15.703703703703704</v>
      </c>
    </row>
    <row r="29" spans="1:17">
      <c r="A29" s="3">
        <v>25</v>
      </c>
      <c r="B29" s="3" t="s">
        <v>23</v>
      </c>
      <c r="C29" s="6">
        <v>13</v>
      </c>
      <c r="D29" s="6">
        <v>14</v>
      </c>
      <c r="E29" s="22">
        <f t="shared" si="0"/>
        <v>13.5</v>
      </c>
      <c r="F29" s="9">
        <v>5</v>
      </c>
      <c r="G29" s="9">
        <v>5</v>
      </c>
      <c r="H29" s="6">
        <v>14</v>
      </c>
      <c r="I29" s="6">
        <v>5</v>
      </c>
      <c r="J29" s="6">
        <v>11</v>
      </c>
      <c r="K29" s="6">
        <v>10</v>
      </c>
      <c r="L29" s="6">
        <v>10</v>
      </c>
      <c r="M29" s="6">
        <v>5</v>
      </c>
      <c r="N29" s="23">
        <f t="shared" si="1"/>
        <v>8.7222222222222214</v>
      </c>
      <c r="O29" s="13">
        <v>9</v>
      </c>
      <c r="P29" s="25">
        <f t="shared" si="2"/>
        <v>8.9074074074074066</v>
      </c>
      <c r="Q29" s="14">
        <v>8.9074074074074066</v>
      </c>
    </row>
  </sheetData>
  <mergeCells count="6">
    <mergeCell ref="A2:A4"/>
    <mergeCell ref="B2:B4"/>
    <mergeCell ref="Q2:Q4"/>
    <mergeCell ref="P2:P4"/>
    <mergeCell ref="A1:Q1"/>
    <mergeCell ref="H3:I3"/>
  </mergeCells>
  <pageMargins left="0.86614173228346458" right="0.70866141732283472" top="0.27559055118110237" bottom="0.27559055118110237" header="0.19685039370078741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sqref="A1:M1"/>
    </sheetView>
  </sheetViews>
  <sheetFormatPr baseColWidth="10" defaultRowHeight="15"/>
  <cols>
    <col min="1" max="1" width="4.28515625" customWidth="1"/>
    <col min="2" max="2" width="47" customWidth="1"/>
    <col min="3" max="20" width="5" customWidth="1"/>
  </cols>
  <sheetData>
    <row r="1" spans="1:20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"/>
      <c r="O1" s="3"/>
      <c r="P1" s="3"/>
      <c r="Q1" s="3"/>
      <c r="R1" s="3"/>
      <c r="S1" s="3"/>
      <c r="T1" s="3"/>
    </row>
    <row r="2" spans="1:20" ht="40.5" customHeight="1">
      <c r="A2" s="32" t="s">
        <v>25</v>
      </c>
      <c r="B2" s="32" t="s">
        <v>24</v>
      </c>
      <c r="C2" s="11"/>
      <c r="D2" s="11"/>
      <c r="E2" s="11"/>
      <c r="F2" s="38"/>
      <c r="G2" s="38"/>
      <c r="H2" s="38"/>
      <c r="I2" s="11"/>
      <c r="J2" s="4"/>
      <c r="K2" s="12"/>
      <c r="L2" s="11"/>
      <c r="M2" s="4"/>
      <c r="N2" s="5"/>
      <c r="O2" s="3"/>
      <c r="P2" s="3"/>
      <c r="Q2" s="3"/>
      <c r="R2" s="3"/>
      <c r="S2" s="3"/>
      <c r="T2" s="3"/>
    </row>
    <row r="3" spans="1:20" ht="125.25" customHeight="1">
      <c r="A3" s="32"/>
      <c r="B3" s="32"/>
      <c r="C3" s="4" t="s">
        <v>27</v>
      </c>
      <c r="D3" s="4" t="s">
        <v>26</v>
      </c>
      <c r="E3" s="4"/>
      <c r="F3" s="4"/>
      <c r="G3" s="4"/>
      <c r="H3" s="4"/>
      <c r="I3" s="4"/>
      <c r="J3" s="4"/>
      <c r="K3" s="4"/>
      <c r="L3" s="4"/>
      <c r="M3" s="4"/>
      <c r="N3" s="5"/>
      <c r="O3" s="3"/>
      <c r="P3" s="3"/>
      <c r="Q3" s="3"/>
      <c r="R3" s="3"/>
      <c r="S3" s="3"/>
      <c r="T3" s="3"/>
    </row>
    <row r="4" spans="1:20">
      <c r="A4" s="3">
        <v>1</v>
      </c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10"/>
      <c r="O4" s="3"/>
      <c r="P4" s="3"/>
      <c r="Q4" s="3"/>
      <c r="R4" s="3"/>
      <c r="S4" s="3"/>
      <c r="T4" s="3"/>
    </row>
    <row r="5" spans="1:20">
      <c r="A5" s="3">
        <v>2</v>
      </c>
      <c r="B5" s="8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7"/>
      <c r="N5" s="10"/>
      <c r="O5" s="3"/>
      <c r="P5" s="3"/>
      <c r="Q5" s="3"/>
      <c r="R5" s="3"/>
      <c r="S5" s="3"/>
      <c r="T5" s="3"/>
    </row>
    <row r="6" spans="1:20">
      <c r="A6" s="3">
        <v>3</v>
      </c>
      <c r="B6" s="8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7"/>
      <c r="N6" s="10"/>
      <c r="O6" s="3"/>
      <c r="P6" s="3"/>
      <c r="Q6" s="3"/>
      <c r="R6" s="3"/>
      <c r="S6" s="3"/>
      <c r="T6" s="3"/>
    </row>
    <row r="7" spans="1:20">
      <c r="A7" s="3">
        <v>4</v>
      </c>
      <c r="B7" s="8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10"/>
      <c r="O7" s="3"/>
      <c r="P7" s="3"/>
      <c r="Q7" s="3"/>
      <c r="R7" s="3"/>
      <c r="S7" s="3"/>
      <c r="T7" s="3"/>
    </row>
    <row r="8" spans="1:20">
      <c r="A8" s="3">
        <v>5</v>
      </c>
      <c r="B8" s="8" t="s">
        <v>4</v>
      </c>
      <c r="C8" s="9"/>
      <c r="D8" s="9"/>
      <c r="E8" s="9"/>
      <c r="F8" s="9"/>
      <c r="G8" s="9"/>
      <c r="H8" s="9"/>
      <c r="I8" s="9"/>
      <c r="J8" s="9"/>
      <c r="K8" s="9"/>
      <c r="L8" s="9"/>
      <c r="M8" s="7"/>
      <c r="N8" s="10"/>
      <c r="O8" s="3"/>
      <c r="P8" s="3"/>
      <c r="Q8" s="3"/>
      <c r="R8" s="3"/>
      <c r="S8" s="3"/>
      <c r="T8" s="3"/>
    </row>
    <row r="9" spans="1:20">
      <c r="A9" s="3">
        <v>6</v>
      </c>
      <c r="B9" s="8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7"/>
      <c r="N9" s="10"/>
      <c r="O9" s="3"/>
      <c r="P9" s="3"/>
      <c r="Q9" s="3"/>
      <c r="R9" s="3"/>
      <c r="S9" s="3"/>
      <c r="T9" s="3"/>
    </row>
    <row r="10" spans="1:20">
      <c r="A10" s="3">
        <v>7</v>
      </c>
      <c r="B10" s="8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  <c r="N10" s="10"/>
      <c r="O10" s="3"/>
      <c r="P10" s="3"/>
      <c r="Q10" s="3"/>
      <c r="R10" s="3"/>
      <c r="S10" s="3"/>
      <c r="T10" s="3"/>
    </row>
    <row r="11" spans="1:20">
      <c r="A11" s="3">
        <v>8</v>
      </c>
      <c r="B11" s="8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7"/>
      <c r="N11" s="10"/>
      <c r="O11" s="3"/>
      <c r="P11" s="3"/>
      <c r="Q11" s="3"/>
      <c r="R11" s="3"/>
      <c r="S11" s="3"/>
      <c r="T11" s="3"/>
    </row>
    <row r="12" spans="1:20">
      <c r="A12" s="3">
        <v>9</v>
      </c>
      <c r="B12" s="8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7"/>
      <c r="N12" s="10"/>
      <c r="O12" s="3"/>
      <c r="P12" s="3"/>
      <c r="Q12" s="3"/>
      <c r="R12" s="3"/>
      <c r="S12" s="3"/>
      <c r="T12" s="3"/>
    </row>
    <row r="13" spans="1:20">
      <c r="A13" s="3">
        <v>10</v>
      </c>
      <c r="B13" s="8" t="s">
        <v>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7"/>
      <c r="N13" s="10"/>
      <c r="O13" s="3"/>
      <c r="P13" s="3"/>
      <c r="Q13" s="3"/>
      <c r="R13" s="3"/>
      <c r="S13" s="3"/>
      <c r="T13" s="3"/>
    </row>
    <row r="14" spans="1:20">
      <c r="A14" s="3">
        <v>11</v>
      </c>
      <c r="B14" s="8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7"/>
      <c r="N14" s="10"/>
      <c r="O14" s="3"/>
      <c r="P14" s="3"/>
      <c r="Q14" s="3"/>
      <c r="R14" s="3"/>
      <c r="S14" s="3"/>
      <c r="T14" s="3"/>
    </row>
    <row r="15" spans="1:20">
      <c r="A15" s="3">
        <v>12</v>
      </c>
      <c r="B15" s="8" t="s">
        <v>11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7"/>
      <c r="N15" s="10"/>
      <c r="O15" s="3"/>
      <c r="P15" s="3"/>
      <c r="Q15" s="3"/>
      <c r="R15" s="3"/>
      <c r="S15" s="3"/>
      <c r="T15" s="3"/>
    </row>
    <row r="16" spans="1:20">
      <c r="A16" s="3">
        <v>13</v>
      </c>
      <c r="B16" s="8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7"/>
      <c r="N16" s="10"/>
      <c r="O16" s="3"/>
      <c r="P16" s="3"/>
      <c r="Q16" s="3"/>
      <c r="R16" s="3"/>
      <c r="S16" s="3"/>
      <c r="T16" s="3"/>
    </row>
    <row r="17" spans="1:20">
      <c r="A17" s="3">
        <v>14</v>
      </c>
      <c r="B17" s="8" t="s">
        <v>13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7"/>
      <c r="N17" s="10"/>
      <c r="O17" s="3"/>
      <c r="P17" s="3"/>
      <c r="Q17" s="3"/>
      <c r="R17" s="3"/>
      <c r="S17" s="3"/>
      <c r="T17" s="3"/>
    </row>
    <row r="18" spans="1:20">
      <c r="A18" s="3">
        <v>15</v>
      </c>
      <c r="B18" s="8" t="s">
        <v>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7"/>
      <c r="N18" s="10"/>
      <c r="O18" s="3"/>
      <c r="P18" s="3"/>
      <c r="Q18" s="3"/>
      <c r="R18" s="3"/>
      <c r="S18" s="3"/>
      <c r="T18" s="3"/>
    </row>
    <row r="19" spans="1:20">
      <c r="A19" s="3">
        <v>16</v>
      </c>
      <c r="B19" s="8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7"/>
      <c r="N19" s="10"/>
      <c r="O19" s="3"/>
      <c r="P19" s="3"/>
      <c r="Q19" s="3"/>
      <c r="R19" s="3"/>
      <c r="S19" s="3"/>
      <c r="T19" s="3"/>
    </row>
    <row r="20" spans="1:20">
      <c r="A20" s="3">
        <v>17</v>
      </c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7"/>
      <c r="N20" s="10"/>
      <c r="O20" s="3"/>
      <c r="P20" s="3"/>
      <c r="Q20" s="3"/>
      <c r="R20" s="3"/>
      <c r="S20" s="3"/>
      <c r="T20" s="3"/>
    </row>
    <row r="21" spans="1:20">
      <c r="A21" s="3">
        <v>18</v>
      </c>
      <c r="B21" s="8" t="s">
        <v>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7"/>
      <c r="N21" s="10"/>
      <c r="O21" s="3"/>
      <c r="P21" s="3"/>
      <c r="Q21" s="3"/>
      <c r="R21" s="3"/>
      <c r="S21" s="3"/>
      <c r="T21" s="3"/>
    </row>
    <row r="22" spans="1:20">
      <c r="A22" s="3">
        <v>19</v>
      </c>
      <c r="B22" s="8" t="s">
        <v>18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7"/>
      <c r="N22" s="10"/>
      <c r="O22" s="3"/>
      <c r="P22" s="3"/>
      <c r="Q22" s="3"/>
      <c r="R22" s="3"/>
      <c r="S22" s="3"/>
      <c r="T22" s="3"/>
    </row>
    <row r="23" spans="1:20">
      <c r="A23" s="3">
        <v>20</v>
      </c>
      <c r="B23" s="8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7"/>
      <c r="N23" s="10"/>
      <c r="O23" s="3"/>
      <c r="P23" s="3"/>
      <c r="Q23" s="3"/>
      <c r="R23" s="3"/>
      <c r="S23" s="3"/>
      <c r="T23" s="3"/>
    </row>
    <row r="24" spans="1:20">
      <c r="A24" s="3">
        <v>21</v>
      </c>
      <c r="B24" s="8" t="s">
        <v>19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7"/>
      <c r="N24" s="10"/>
      <c r="O24" s="3"/>
      <c r="P24" s="3"/>
      <c r="Q24" s="3"/>
      <c r="R24" s="3"/>
      <c r="S24" s="3"/>
      <c r="T24" s="3"/>
    </row>
    <row r="25" spans="1:20">
      <c r="A25" s="3">
        <v>22</v>
      </c>
      <c r="B25" s="8" t="s">
        <v>20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7"/>
      <c r="N25" s="10"/>
      <c r="O25" s="3"/>
      <c r="P25" s="3"/>
      <c r="Q25" s="3"/>
      <c r="R25" s="3"/>
      <c r="S25" s="3"/>
      <c r="T25" s="3"/>
    </row>
    <row r="26" spans="1:20">
      <c r="A26" s="3">
        <v>23</v>
      </c>
      <c r="B26" s="8" t="s">
        <v>21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7"/>
      <c r="N26" s="10"/>
      <c r="O26" s="3"/>
      <c r="P26" s="3"/>
      <c r="Q26" s="3"/>
      <c r="R26" s="3"/>
      <c r="S26" s="3"/>
      <c r="T26" s="3"/>
    </row>
    <row r="27" spans="1:20">
      <c r="A27" s="3">
        <v>24</v>
      </c>
      <c r="B27" s="8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7"/>
      <c r="N27" s="10"/>
      <c r="O27" s="3"/>
      <c r="P27" s="3"/>
      <c r="Q27" s="3"/>
      <c r="R27" s="3"/>
      <c r="S27" s="3"/>
      <c r="T27" s="3"/>
    </row>
    <row r="28" spans="1:20">
      <c r="A28" s="3">
        <v>25</v>
      </c>
      <c r="B28" s="8" t="s">
        <v>23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7"/>
      <c r="N28" s="10"/>
      <c r="O28" s="3"/>
      <c r="P28" s="3"/>
      <c r="Q28" s="3"/>
      <c r="R28" s="3"/>
      <c r="S28" s="3"/>
      <c r="T28" s="3"/>
    </row>
  </sheetData>
  <mergeCells count="4">
    <mergeCell ref="A1:M1"/>
    <mergeCell ref="A2:A3"/>
    <mergeCell ref="B2:B3"/>
    <mergeCell ref="F2:H2"/>
  </mergeCells>
  <pageMargins left="0.27" right="0.3" top="0.36" bottom="0.35" header="0.23" footer="0.2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w_ramirez_h</cp:lastModifiedBy>
  <cp:lastPrinted>2011-08-17T23:01:09Z</cp:lastPrinted>
  <dcterms:created xsi:type="dcterms:W3CDTF">2011-05-13T06:13:44Z</dcterms:created>
  <dcterms:modified xsi:type="dcterms:W3CDTF">2011-08-17T23:01:20Z</dcterms:modified>
</cp:coreProperties>
</file>